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minimized="1" xWindow="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1" i="1" l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30" i="1"/>
  <c r="B27" i="1"/>
  <c r="B26" i="1"/>
</calcChain>
</file>

<file path=xl/sharedStrings.xml><?xml version="1.0" encoding="utf-8"?>
<sst xmlns="http://schemas.openxmlformats.org/spreadsheetml/2006/main" count="73" uniqueCount="32">
  <si>
    <t>Sample</t>
  </si>
  <si>
    <t>salinity</t>
  </si>
  <si>
    <t>Mass</t>
  </si>
  <si>
    <t>Stir plate</t>
  </si>
  <si>
    <t>TA 1</t>
  </si>
  <si>
    <t>TA 2</t>
  </si>
  <si>
    <t>R</t>
  </si>
  <si>
    <t>L</t>
  </si>
  <si>
    <t>junk</t>
  </si>
  <si>
    <t>wrong salinity, 19.8</t>
  </si>
  <si>
    <t>CRM 113-0723</t>
  </si>
  <si>
    <t>101B2 010712</t>
  </si>
  <si>
    <t>103B2 010712</t>
  </si>
  <si>
    <t>104A1 010712</t>
  </si>
  <si>
    <t>101B4 011012</t>
  </si>
  <si>
    <t>103A4 011012</t>
  </si>
  <si>
    <t>102B4 011012</t>
  </si>
  <si>
    <t>103B4 011012</t>
  </si>
  <si>
    <t>104A4 011012</t>
  </si>
  <si>
    <t>103A2 010712</t>
  </si>
  <si>
    <t>saved as 102B43011012</t>
  </si>
  <si>
    <t>104B4 011012</t>
  </si>
  <si>
    <t>104B2 010712</t>
  </si>
  <si>
    <t>102B2 010712</t>
  </si>
  <si>
    <t>Muk G4B9 011212</t>
  </si>
  <si>
    <t>Muk GHA8 011212</t>
  </si>
  <si>
    <t>Muk Lab10 011212</t>
  </si>
  <si>
    <t>B1</t>
  </si>
  <si>
    <t>CRM avg</t>
  </si>
  <si>
    <t>correction factor (expected CRM/obs CRM)</t>
  </si>
  <si>
    <t>Observed TA</t>
  </si>
  <si>
    <t>Corrected 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</si>
</sst>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3" fillId="0" borderId="0" xfId="0" applyFont="1"/>
    <xf numFmtId="2" fontId="0" fillId="0" borderId="0" xfId="0" applyNumberFormat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topLeftCell="A21" workbookViewId="0">
      <selection activeCell="D41" sqref="D41"/>
    </sheetView>
  </sheetViews>
  <sheetFormatPr baseColWidth="10" defaultRowHeight="15" x14ac:dyDescent="0"/>
  <cols>
    <col min="1" max="1" width="13.1640625" bestFit="1" customWidth="1"/>
    <col min="3" max="3" width="11.8320312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27</v>
      </c>
    </row>
    <row r="2" spans="1:8">
      <c r="A2" t="s">
        <v>8</v>
      </c>
      <c r="B2">
        <v>29.8</v>
      </c>
      <c r="C2">
        <v>129.87</v>
      </c>
      <c r="D2" t="s">
        <v>6</v>
      </c>
      <c r="E2">
        <v>2093.7600000000002</v>
      </c>
      <c r="F2">
        <v>2125.9899999999998</v>
      </c>
      <c r="G2" t="s">
        <v>9</v>
      </c>
    </row>
    <row r="3" spans="1:8">
      <c r="A3" t="s">
        <v>8</v>
      </c>
      <c r="B3">
        <v>29.8</v>
      </c>
      <c r="C3">
        <v>132.34</v>
      </c>
      <c r="D3" t="s">
        <v>7</v>
      </c>
      <c r="E3">
        <v>2102.17</v>
      </c>
      <c r="F3">
        <v>1777.03</v>
      </c>
    </row>
    <row r="4" spans="1:8">
      <c r="A4" t="s">
        <v>8</v>
      </c>
      <c r="B4">
        <v>29.8</v>
      </c>
      <c r="C4">
        <v>133.62</v>
      </c>
      <c r="D4" t="s">
        <v>6</v>
      </c>
      <c r="E4">
        <v>2104.9899999999998</v>
      </c>
      <c r="F4">
        <v>2115.25</v>
      </c>
    </row>
    <row r="5" spans="1:8">
      <c r="A5" t="s">
        <v>8</v>
      </c>
      <c r="B5">
        <v>29.8</v>
      </c>
      <c r="C5">
        <v>125.63</v>
      </c>
      <c r="D5" t="s">
        <v>7</v>
      </c>
      <c r="E5">
        <v>2103.35</v>
      </c>
      <c r="F5">
        <v>2025.38</v>
      </c>
    </row>
    <row r="6" spans="1:8">
      <c r="A6" t="s">
        <v>10</v>
      </c>
      <c r="B6">
        <v>33.356999999999999</v>
      </c>
      <c r="C6">
        <v>132.19999999999999</v>
      </c>
      <c r="D6" t="s">
        <v>6</v>
      </c>
      <c r="E6">
        <v>2229.59</v>
      </c>
      <c r="F6">
        <v>2277.6</v>
      </c>
    </row>
    <row r="7" spans="1:8">
      <c r="A7" t="s">
        <v>11</v>
      </c>
      <c r="B7">
        <v>30</v>
      </c>
      <c r="C7">
        <v>132.07</v>
      </c>
      <c r="D7" t="s">
        <v>7</v>
      </c>
      <c r="E7">
        <v>2095.5</v>
      </c>
      <c r="F7">
        <v>2074.7199999999998</v>
      </c>
      <c r="H7">
        <v>2083.31</v>
      </c>
    </row>
    <row r="8" spans="1:8">
      <c r="A8" t="s">
        <v>12</v>
      </c>
      <c r="B8">
        <v>30</v>
      </c>
      <c r="C8">
        <v>132.04</v>
      </c>
      <c r="D8" t="s">
        <v>6</v>
      </c>
      <c r="E8">
        <v>2097.9899999999998</v>
      </c>
      <c r="F8">
        <v>2078.42</v>
      </c>
      <c r="H8">
        <v>2092.8000000000002</v>
      </c>
    </row>
    <row r="9" spans="1:8">
      <c r="A9" t="s">
        <v>13</v>
      </c>
      <c r="B9">
        <v>29.5</v>
      </c>
      <c r="C9">
        <v>131.52000000000001</v>
      </c>
      <c r="D9" t="s">
        <v>7</v>
      </c>
      <c r="E9">
        <v>2082.7800000000002</v>
      </c>
      <c r="F9">
        <v>2035.59</v>
      </c>
      <c r="H9">
        <v>2074.4499999999998</v>
      </c>
    </row>
    <row r="10" spans="1:8">
      <c r="A10" t="s">
        <v>10</v>
      </c>
      <c r="B10">
        <v>33.356999999999999</v>
      </c>
      <c r="C10">
        <v>132.44</v>
      </c>
      <c r="D10" t="s">
        <v>7</v>
      </c>
      <c r="E10">
        <v>2230.29</v>
      </c>
      <c r="F10">
        <v>2218.59</v>
      </c>
    </row>
    <row r="11" spans="1:8">
      <c r="A11" t="s">
        <v>14</v>
      </c>
      <c r="B11">
        <v>29.4</v>
      </c>
      <c r="C11">
        <v>131.46</v>
      </c>
      <c r="D11" t="s">
        <v>6</v>
      </c>
      <c r="E11">
        <v>2083.02</v>
      </c>
      <c r="F11">
        <v>2063.4299999999998</v>
      </c>
    </row>
    <row r="12" spans="1:8">
      <c r="A12" t="s">
        <v>15</v>
      </c>
      <c r="B12">
        <v>29.6</v>
      </c>
      <c r="C12">
        <v>122.73</v>
      </c>
      <c r="D12" t="s">
        <v>7</v>
      </c>
      <c r="E12">
        <v>2078.13</v>
      </c>
      <c r="F12">
        <v>2121.52</v>
      </c>
    </row>
    <row r="13" spans="1:8">
      <c r="A13" t="s">
        <v>16</v>
      </c>
      <c r="B13">
        <v>29.9</v>
      </c>
      <c r="C13">
        <v>132.78</v>
      </c>
      <c r="D13" t="s">
        <v>6</v>
      </c>
      <c r="E13">
        <v>2069.7399999999998</v>
      </c>
      <c r="F13">
        <v>2063.35</v>
      </c>
    </row>
    <row r="14" spans="1:8">
      <c r="A14" t="s">
        <v>17</v>
      </c>
      <c r="B14">
        <v>29.7</v>
      </c>
      <c r="C14">
        <v>132.15</v>
      </c>
      <c r="D14" t="s">
        <v>7</v>
      </c>
      <c r="E14">
        <v>2082.8200000000002</v>
      </c>
      <c r="F14">
        <v>2068.33</v>
      </c>
      <c r="G14" t="s">
        <v>20</v>
      </c>
    </row>
    <row r="15" spans="1:8">
      <c r="A15" t="s">
        <v>18</v>
      </c>
      <c r="B15">
        <v>29.7</v>
      </c>
      <c r="C15">
        <v>131.57</v>
      </c>
      <c r="D15" t="s">
        <v>6</v>
      </c>
      <c r="E15">
        <v>2069.83</v>
      </c>
      <c r="F15">
        <v>2050.11</v>
      </c>
    </row>
    <row r="16" spans="1:8">
      <c r="A16" t="s">
        <v>19</v>
      </c>
      <c r="B16">
        <v>29.7</v>
      </c>
      <c r="C16">
        <v>131.6</v>
      </c>
      <c r="D16" t="s">
        <v>7</v>
      </c>
      <c r="E16">
        <v>2096.7600000000002</v>
      </c>
      <c r="F16">
        <v>2131.64</v>
      </c>
      <c r="H16">
        <v>2085.75</v>
      </c>
    </row>
    <row r="17" spans="1:8">
      <c r="A17" t="s">
        <v>21</v>
      </c>
      <c r="B17">
        <v>30.2</v>
      </c>
      <c r="C17">
        <v>131.9</v>
      </c>
      <c r="D17" t="s">
        <v>6</v>
      </c>
      <c r="E17">
        <v>2075.67</v>
      </c>
      <c r="F17">
        <v>2070.42</v>
      </c>
    </row>
    <row r="18" spans="1:8">
      <c r="A18" t="s">
        <v>22</v>
      </c>
      <c r="B18">
        <v>29.7</v>
      </c>
      <c r="C18">
        <v>132.07</v>
      </c>
      <c r="D18" t="s">
        <v>7</v>
      </c>
      <c r="E18">
        <v>2097.0500000000002</v>
      </c>
      <c r="F18">
        <v>2093.4499999999998</v>
      </c>
      <c r="H18">
        <v>2076.4499999999998</v>
      </c>
    </row>
    <row r="19" spans="1:8">
      <c r="A19" t="s">
        <v>23</v>
      </c>
      <c r="B19">
        <v>30.1</v>
      </c>
      <c r="C19">
        <v>131.36000000000001</v>
      </c>
      <c r="D19" t="s">
        <v>6</v>
      </c>
      <c r="E19">
        <v>2071.9299999999998</v>
      </c>
      <c r="F19">
        <v>2063.33</v>
      </c>
      <c r="H19">
        <v>2081.0700000000002</v>
      </c>
    </row>
    <row r="20" spans="1:8">
      <c r="A20" t="s">
        <v>24</v>
      </c>
      <c r="B20">
        <v>31</v>
      </c>
      <c r="C20">
        <v>131.16999999999999</v>
      </c>
      <c r="D20" t="s">
        <v>7</v>
      </c>
      <c r="E20">
        <v>2059.92</v>
      </c>
      <c r="F20">
        <v>2057.41</v>
      </c>
    </row>
    <row r="21" spans="1:8">
      <c r="A21" t="s">
        <v>25</v>
      </c>
      <c r="B21">
        <v>31</v>
      </c>
      <c r="C21">
        <v>130.38999999999999</v>
      </c>
      <c r="D21" t="s">
        <v>6</v>
      </c>
      <c r="E21">
        <v>2050.7600000000002</v>
      </c>
      <c r="F21">
        <v>2052.3200000000002</v>
      </c>
    </row>
    <row r="22" spans="1:8">
      <c r="A22" t="s">
        <v>26</v>
      </c>
      <c r="B22">
        <v>31</v>
      </c>
      <c r="C22">
        <v>131.33000000000001</v>
      </c>
      <c r="D22" t="s">
        <v>7</v>
      </c>
      <c r="E22">
        <v>2070.98</v>
      </c>
      <c r="F22">
        <v>2064.58</v>
      </c>
    </row>
    <row r="23" spans="1:8">
      <c r="A23" t="s">
        <v>10</v>
      </c>
      <c r="B23">
        <v>33.356999999999999</v>
      </c>
      <c r="C23">
        <v>132.81</v>
      </c>
      <c r="D23" t="s">
        <v>6</v>
      </c>
      <c r="E23">
        <v>2224.88</v>
      </c>
      <c r="F23">
        <v>2223.9899999999998</v>
      </c>
    </row>
    <row r="26" spans="1:8">
      <c r="A26" t="s">
        <v>28</v>
      </c>
      <c r="B26">
        <f>AVERAGE(E23,E10,E6)</f>
        <v>2228.2533333333336</v>
      </c>
    </row>
    <row r="27" spans="1:8">
      <c r="A27" t="s">
        <v>29</v>
      </c>
      <c r="B27">
        <f>2224.65/B26</f>
        <v>0.99838288883968906</v>
      </c>
      <c r="D27" s="1"/>
    </row>
    <row r="28" spans="1:8">
      <c r="C28" s="1"/>
    </row>
    <row r="29" spans="1:8">
      <c r="A29" t="s">
        <v>0</v>
      </c>
      <c r="B29" t="s">
        <v>30</v>
      </c>
      <c r="C29" t="s">
        <v>31</v>
      </c>
    </row>
    <row r="30" spans="1:8">
      <c r="A30" t="s">
        <v>11</v>
      </c>
      <c r="B30">
        <v>2095.5</v>
      </c>
      <c r="C30" s="2">
        <f>B30*$B$27</f>
        <v>2092.1113435635684</v>
      </c>
      <c r="D30">
        <v>2087.6109988438784</v>
      </c>
    </row>
    <row r="31" spans="1:8">
      <c r="A31" t="s">
        <v>12</v>
      </c>
      <c r="B31">
        <v>2097.9899999999998</v>
      </c>
      <c r="C31" s="2">
        <f t="shared" ref="C31:C44" si="0">B31*$B$27</f>
        <v>2094.5973169567792</v>
      </c>
      <c r="D31">
        <v>2097.1205909732439</v>
      </c>
    </row>
    <row r="32" spans="1:8">
      <c r="A32" t="s">
        <v>13</v>
      </c>
      <c r="B32">
        <v>2082.7800000000002</v>
      </c>
      <c r="C32" s="2">
        <f t="shared" si="0"/>
        <v>2079.4119132175279</v>
      </c>
      <c r="D32">
        <v>2078.7327073511301</v>
      </c>
    </row>
    <row r="33" spans="1:4">
      <c r="A33" t="s">
        <v>14</v>
      </c>
      <c r="B33">
        <v>2083.02</v>
      </c>
      <c r="C33" s="2">
        <f t="shared" si="0"/>
        <v>2079.651525110849</v>
      </c>
    </row>
    <row r="34" spans="1:4">
      <c r="A34" t="s">
        <v>15</v>
      </c>
      <c r="B34">
        <v>2078.13</v>
      </c>
      <c r="C34" s="2">
        <f t="shared" si="0"/>
        <v>2074.7694327844233</v>
      </c>
    </row>
    <row r="35" spans="1:4">
      <c r="A35" t="s">
        <v>16</v>
      </c>
      <c r="B35">
        <v>2069.7399999999998</v>
      </c>
      <c r="C35" s="2">
        <f t="shared" si="0"/>
        <v>2066.3930003470578</v>
      </c>
    </row>
    <row r="36" spans="1:4">
      <c r="A36" t="s">
        <v>17</v>
      </c>
      <c r="B36">
        <v>2082.8200000000002</v>
      </c>
      <c r="C36" s="2">
        <f t="shared" si="0"/>
        <v>2079.4518485330814</v>
      </c>
    </row>
    <row r="37" spans="1:4">
      <c r="A37" t="s">
        <v>18</v>
      </c>
      <c r="B37">
        <v>2069.83</v>
      </c>
      <c r="C37" s="2">
        <f t="shared" si="0"/>
        <v>2066.4828548070536</v>
      </c>
    </row>
    <row r="38" spans="1:4">
      <c r="A38" t="s">
        <v>19</v>
      </c>
      <c r="B38">
        <v>2096.7600000000002</v>
      </c>
      <c r="C38" s="2">
        <f t="shared" si="0"/>
        <v>2093.3693060035066</v>
      </c>
      <c r="D38">
        <v>2090.056036230143</v>
      </c>
    </row>
    <row r="39" spans="1:4">
      <c r="A39" t="s">
        <v>21</v>
      </c>
      <c r="B39">
        <v>2075.67</v>
      </c>
      <c r="C39" s="2">
        <f t="shared" si="0"/>
        <v>2072.3134108778777</v>
      </c>
    </row>
    <row r="40" spans="1:4">
      <c r="A40" t="s">
        <v>22</v>
      </c>
      <c r="B40">
        <v>2097.0500000000002</v>
      </c>
      <c r="C40" s="2">
        <f t="shared" si="0"/>
        <v>2093.6588370412701</v>
      </c>
      <c r="D40">
        <v>2080.736836356265</v>
      </c>
    </row>
    <row r="41" spans="1:4">
      <c r="A41" t="s">
        <v>23</v>
      </c>
      <c r="B41">
        <v>2071.9299999999998</v>
      </c>
      <c r="C41" s="2">
        <f t="shared" si="0"/>
        <v>2068.5794588736167</v>
      </c>
      <c r="D41">
        <v>2085.3663743581274</v>
      </c>
    </row>
    <row r="42" spans="1:4">
      <c r="A42" t="s">
        <v>24</v>
      </c>
      <c r="B42">
        <v>2059.92</v>
      </c>
      <c r="C42" s="2">
        <f t="shared" si="0"/>
        <v>2056.5888803786524</v>
      </c>
    </row>
    <row r="43" spans="1:4">
      <c r="A43" t="s">
        <v>25</v>
      </c>
      <c r="B43">
        <v>2050.7600000000002</v>
      </c>
      <c r="C43" s="2">
        <f t="shared" si="0"/>
        <v>2047.4436931168809</v>
      </c>
    </row>
    <row r="44" spans="1:4">
      <c r="A44" t="s">
        <v>26</v>
      </c>
      <c r="B44">
        <v>2070.98</v>
      </c>
      <c r="C44" s="2">
        <f t="shared" si="0"/>
        <v>2067.6309951292192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2012-01-16T17:48:27Z</dcterms:created>
  <dcterms:modified xsi:type="dcterms:W3CDTF">2012-01-24T00:29:31Z</dcterms:modified>
</cp:coreProperties>
</file>